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75" yWindow="495" windowWidth="25515" windowHeight="15510"/>
  </bookViews>
  <sheets>
    <sheet name="装修预算表" sheetId="1" r:id="rId1"/>
    <sheet name="插座" sheetId="4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4" l="1"/>
  <c r="C54" i="1"/>
  <c r="E54" i="1"/>
  <c r="B54" i="1"/>
  <c r="B11" i="1"/>
</calcChain>
</file>

<file path=xl/sharedStrings.xml><?xml version="1.0" encoding="utf-8"?>
<sst xmlns="http://schemas.openxmlformats.org/spreadsheetml/2006/main" count="131" uniqueCount="118">
  <si>
    <t>家电部分</t>
    <phoneticPr fontId="1" type="noConversion"/>
  </si>
  <si>
    <t>油烟机+灶具</t>
    <phoneticPr fontId="1" type="noConversion"/>
  </si>
  <si>
    <t>冰箱</t>
    <phoneticPr fontId="1" type="noConversion"/>
  </si>
  <si>
    <t>电视</t>
    <phoneticPr fontId="1" type="noConversion"/>
  </si>
  <si>
    <t>洗衣机</t>
    <phoneticPr fontId="1" type="noConversion"/>
  </si>
  <si>
    <t>洗碗机</t>
    <phoneticPr fontId="1" type="noConversion"/>
  </si>
  <si>
    <t>烤箱</t>
    <phoneticPr fontId="1" type="noConversion"/>
  </si>
  <si>
    <t>空调</t>
    <phoneticPr fontId="1" type="noConversion"/>
  </si>
  <si>
    <t>热水器</t>
    <phoneticPr fontId="1" type="noConversion"/>
  </si>
  <si>
    <t>水槽+龙头</t>
    <phoneticPr fontId="1" type="noConversion"/>
  </si>
  <si>
    <t>花洒龙头</t>
    <phoneticPr fontId="1" type="noConversion"/>
  </si>
  <si>
    <t>半包人工设计费</t>
    <phoneticPr fontId="1" type="noConversion"/>
  </si>
  <si>
    <t>地板</t>
    <phoneticPr fontId="1" type="noConversion"/>
  </si>
  <si>
    <t>瓷砖</t>
    <phoneticPr fontId="1" type="noConversion"/>
  </si>
  <si>
    <t>马桶</t>
    <phoneticPr fontId="1" type="noConversion"/>
  </si>
  <si>
    <t>床</t>
    <phoneticPr fontId="1" type="noConversion"/>
  </si>
  <si>
    <t>沙发</t>
    <phoneticPr fontId="1" type="noConversion"/>
  </si>
  <si>
    <t>床垫</t>
    <phoneticPr fontId="1" type="noConversion"/>
  </si>
  <si>
    <t>沙发床</t>
    <phoneticPr fontId="1" type="noConversion"/>
  </si>
  <si>
    <t>茶几</t>
    <phoneticPr fontId="1" type="noConversion"/>
  </si>
  <si>
    <t>床头柜</t>
    <phoneticPr fontId="1" type="noConversion"/>
  </si>
  <si>
    <t>梳妆台</t>
    <phoneticPr fontId="1" type="noConversion"/>
  </si>
  <si>
    <t>封窗</t>
    <phoneticPr fontId="1" type="noConversion"/>
  </si>
  <si>
    <t>总计</t>
    <phoneticPr fontId="1" type="noConversion"/>
  </si>
  <si>
    <t>前置+净水器</t>
    <phoneticPr fontId="1" type="noConversion"/>
  </si>
  <si>
    <t>开关插座</t>
    <phoneticPr fontId="1" type="noConversion"/>
  </si>
  <si>
    <t>吸尘器</t>
    <phoneticPr fontId="1" type="noConversion"/>
  </si>
  <si>
    <t>厨房吊顶</t>
    <phoneticPr fontId="1" type="noConversion"/>
  </si>
  <si>
    <t>卫生间吊顶</t>
    <phoneticPr fontId="1" type="noConversion"/>
  </si>
  <si>
    <t>灯具</t>
    <phoneticPr fontId="1" type="noConversion"/>
  </si>
  <si>
    <t>防臭地漏角阀</t>
    <phoneticPr fontId="1" type="noConversion"/>
  </si>
  <si>
    <t>斗柜，电视柜</t>
    <phoneticPr fontId="1" type="noConversion"/>
  </si>
  <si>
    <t>各种定制柜子</t>
    <phoneticPr fontId="1" type="noConversion"/>
  </si>
  <si>
    <t>窗帘</t>
    <phoneticPr fontId="1" type="noConversion"/>
  </si>
  <si>
    <t>实际支出</t>
    <phoneticPr fontId="1" type="noConversion"/>
  </si>
  <si>
    <t>预算</t>
    <phoneticPr fontId="1" type="noConversion"/>
  </si>
  <si>
    <t>方太</t>
  </si>
  <si>
    <t>能率13L</t>
  </si>
  <si>
    <t>3M前置+净水</t>
    <phoneticPr fontId="1" type="noConversion"/>
  </si>
  <si>
    <t>超出预算</t>
    <phoneticPr fontId="1" type="noConversion"/>
  </si>
  <si>
    <t>门+门套+谷仓门</t>
    <phoneticPr fontId="1" type="noConversion"/>
  </si>
  <si>
    <t>品牌型号</t>
    <phoneticPr fontId="1" type="noConversion"/>
  </si>
  <si>
    <t>搬家费</t>
    <phoneticPr fontId="1" type="noConversion"/>
  </si>
  <si>
    <t>装空调</t>
    <phoneticPr fontId="1" type="noConversion"/>
  </si>
  <si>
    <t>物业垃圾费</t>
    <phoneticPr fontId="1" type="noConversion"/>
  </si>
  <si>
    <t>龙头未定</t>
    <phoneticPr fontId="1" type="noConversion"/>
  </si>
  <si>
    <t>ACC</t>
    <phoneticPr fontId="1" type="noConversion"/>
  </si>
  <si>
    <t>橱柜</t>
    <phoneticPr fontId="1" type="noConversion"/>
  </si>
  <si>
    <t>！-2176</t>
    <phoneticPr fontId="1" type="noConversion"/>
  </si>
  <si>
    <t>浴室柜+台盆+龙头</t>
    <phoneticPr fontId="1" type="noConversion"/>
  </si>
  <si>
    <t>强弱电</t>
    <phoneticPr fontId="1" type="noConversion"/>
  </si>
  <si>
    <t>防盗门</t>
    <phoneticPr fontId="1" type="noConversion"/>
  </si>
  <si>
    <t>共50500</t>
    <phoneticPr fontId="1" type="noConversion"/>
  </si>
  <si>
    <t>次卧</t>
    <phoneticPr fontId="1" type="noConversion"/>
  </si>
  <si>
    <t>开关</t>
    <phoneticPr fontId="1" type="noConversion"/>
  </si>
  <si>
    <t>单开单控</t>
    <phoneticPr fontId="1" type="noConversion"/>
  </si>
  <si>
    <t>过道</t>
    <phoneticPr fontId="1" type="noConversion"/>
  </si>
  <si>
    <t>主卧</t>
    <phoneticPr fontId="1" type="noConversion"/>
  </si>
  <si>
    <t>双开双控</t>
    <phoneticPr fontId="1" type="noConversion"/>
  </si>
  <si>
    <t>双开单控</t>
    <phoneticPr fontId="1" type="noConversion"/>
  </si>
  <si>
    <t>客厅</t>
    <phoneticPr fontId="1" type="noConversion"/>
  </si>
  <si>
    <t>厨房</t>
    <phoneticPr fontId="1" type="noConversion"/>
  </si>
  <si>
    <t>三开单控</t>
    <phoneticPr fontId="1" type="noConversion"/>
  </si>
  <si>
    <t>卫生间</t>
    <phoneticPr fontId="1" type="noConversion"/>
  </si>
  <si>
    <t>插座</t>
    <phoneticPr fontId="1" type="noConversion"/>
  </si>
  <si>
    <t>五孔插座10A</t>
    <phoneticPr fontId="1" type="noConversion"/>
  </si>
  <si>
    <t>三孔插座</t>
    <phoneticPr fontId="1" type="noConversion"/>
  </si>
  <si>
    <t>五孔带开关</t>
    <phoneticPr fontId="1" type="noConversion"/>
  </si>
  <si>
    <t>五孔带防水盖</t>
    <phoneticPr fontId="1" type="noConversion"/>
  </si>
  <si>
    <t>网络插座</t>
    <phoneticPr fontId="1" type="noConversion"/>
  </si>
  <si>
    <t>1 冰箱</t>
    <phoneticPr fontId="1" type="noConversion"/>
  </si>
  <si>
    <t>1空调</t>
    <phoneticPr fontId="1" type="noConversion"/>
  </si>
  <si>
    <t>有线</t>
    <phoneticPr fontId="1" type="noConversion"/>
  </si>
  <si>
    <t>总计</t>
    <phoneticPr fontId="1" type="noConversion"/>
  </si>
  <si>
    <t>已买</t>
    <phoneticPr fontId="1" type="noConversion"/>
  </si>
  <si>
    <t>2已买</t>
    <phoneticPr fontId="1" type="noConversion"/>
  </si>
  <si>
    <t>15（4 个已买）</t>
    <phoneticPr fontId="1" type="noConversion"/>
  </si>
  <si>
    <t>2（1已买）</t>
    <phoneticPr fontId="1" type="noConversion"/>
  </si>
  <si>
    <t>4（4已买）</t>
    <phoneticPr fontId="1" type="noConversion"/>
  </si>
  <si>
    <t>12（5已买）</t>
    <phoneticPr fontId="1" type="noConversion"/>
  </si>
  <si>
    <t>20已买</t>
    <phoneticPr fontId="1" type="noConversion"/>
  </si>
  <si>
    <t>14（6已买）</t>
    <phoneticPr fontId="1" type="noConversion"/>
  </si>
  <si>
    <t>8已买</t>
    <phoneticPr fontId="1" type="noConversion"/>
  </si>
  <si>
    <t>拍煤气管</t>
    <phoneticPr fontId="1" type="noConversion"/>
  </si>
  <si>
    <t>乳胶漆</t>
    <phoneticPr fontId="1" type="noConversion"/>
  </si>
  <si>
    <t>开洋木门定金6500+金雅丽木门定金500</t>
    <phoneticPr fontId="1" type="noConversion"/>
  </si>
  <si>
    <t>安装费75</t>
    <phoneticPr fontId="1" type="noConversion"/>
  </si>
  <si>
    <t>硅藻泥背景墙</t>
    <phoneticPr fontId="1" type="noConversion"/>
  </si>
  <si>
    <t>汉诺威定金+雅立定金；雅立柜子12010+门把手及隔板 400</t>
    <phoneticPr fontId="1" type="noConversion"/>
  </si>
  <si>
    <t>增压泵</t>
    <phoneticPr fontId="1" type="noConversion"/>
  </si>
  <si>
    <t>浴霸+排风</t>
    <phoneticPr fontId="1" type="noConversion"/>
  </si>
  <si>
    <t>松下排风500</t>
    <phoneticPr fontId="1" type="noConversion"/>
  </si>
  <si>
    <t>压条</t>
    <phoneticPr fontId="1" type="noConversion"/>
  </si>
  <si>
    <t>美缝</t>
    <phoneticPr fontId="1" type="noConversion"/>
  </si>
  <si>
    <t>五金</t>
    <phoneticPr fontId="1" type="noConversion"/>
  </si>
  <si>
    <t>定金</t>
    <phoneticPr fontId="1" type="noConversion"/>
  </si>
  <si>
    <t>移门</t>
    <phoneticPr fontId="1" type="noConversion"/>
  </si>
  <si>
    <t>宜家</t>
    <phoneticPr fontId="1" type="noConversion"/>
  </si>
  <si>
    <t>备注：</t>
    <phoneticPr fontId="8" type="noConversion"/>
  </si>
  <si>
    <t>2..装小蜜监理，雷军顺为资本投资，主打口碑和性价比，20元/㎡，老监理帮盯装修，躲开装修陷阱，再不用提心吊胆！</t>
    <phoneticPr fontId="8" type="noConversion"/>
  </si>
  <si>
    <t>3.免费预约装小蜜：</t>
    <phoneticPr fontId="8" type="noConversion"/>
  </si>
  <si>
    <t>http://m.zhuangxiaomi.com/apply.html?canid=weixinfy</t>
    <phoneticPr fontId="8" type="noConversion"/>
  </si>
  <si>
    <t>1.花费仅供参考</t>
    <phoneticPr fontId="8" type="noConversion"/>
  </si>
  <si>
    <t>项目</t>
    <phoneticPr fontId="8" type="noConversion"/>
  </si>
  <si>
    <t>费用</t>
    <phoneticPr fontId="8" type="noConversion"/>
  </si>
  <si>
    <t>占比</t>
    <phoneticPr fontId="8" type="noConversion"/>
  </si>
  <si>
    <t>设计施工</t>
    <phoneticPr fontId="8" type="noConversion"/>
  </si>
  <si>
    <t>家电</t>
    <phoneticPr fontId="8" type="noConversion"/>
  </si>
  <si>
    <t>家具</t>
    <phoneticPr fontId="8" type="noConversion"/>
  </si>
  <si>
    <t>杂项</t>
    <phoneticPr fontId="8" type="noConversion"/>
  </si>
  <si>
    <t>合计</t>
    <phoneticPr fontId="8" type="noConversion"/>
  </si>
  <si>
    <t>主材</t>
    <phoneticPr fontId="8" type="noConversion"/>
  </si>
  <si>
    <t>https://mp.weixin.qq.com/s/gGIkCV1Tz89J5R07FiZRiQ</t>
    <phoneticPr fontId="8" type="noConversion"/>
  </si>
  <si>
    <t>戳链接或扫二维码可以看屋主的装修故事</t>
    <phoneticPr fontId="8" type="noConversion"/>
  </si>
  <si>
    <t>装小蜜监理</t>
    <phoneticPr fontId="1" type="noConversion"/>
  </si>
  <si>
    <t>费用</t>
    <phoneticPr fontId="8" type="noConversion"/>
  </si>
  <si>
    <t>设计施工</t>
    <phoneticPr fontId="8" type="noConversion"/>
  </si>
  <si>
    <t>家电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</si>
</sst>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&quot;¥&quot;#,##0.0;&quot;¥&quot;\-#,##0.0"/>
    <numFmt numFmtId="177" formatCode="0.00_);[Red]\(0.00\)"/>
  </numFmts>
  <fonts count="13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b/>
      <sz val="11"/>
      <color theme="1"/>
      <name val="DengXian"/>
      <family val="3"/>
      <charset val="134"/>
      <scheme val="minor"/>
    </font>
    <font>
      <sz val="11"/>
      <color rgb="FFFF0000"/>
      <name val="DengXian"/>
      <family val="2"/>
      <charset val="134"/>
      <scheme val="minor"/>
    </font>
    <font>
      <u/>
      <sz val="11"/>
      <color theme="10"/>
      <name val="DengXian"/>
      <family val="2"/>
      <charset val="134"/>
      <scheme val="minor"/>
    </font>
    <font>
      <u/>
      <sz val="11"/>
      <color theme="11"/>
      <name val="DengXian"/>
      <family val="2"/>
      <charset val="134"/>
      <scheme val="minor"/>
    </font>
    <font>
      <b/>
      <sz val="14"/>
      <color theme="1"/>
      <name val="DengXian"/>
      <family val="3"/>
      <charset val="134"/>
      <scheme val="minor"/>
    </font>
    <font>
      <sz val="12"/>
      <color indexed="8"/>
      <name val="微软雅黑"/>
      <family val="2"/>
      <charset val="134"/>
    </font>
    <font>
      <sz val="9"/>
      <name val="宋体"/>
      <family val="3"/>
      <charset val="134"/>
    </font>
    <font>
      <sz val="11"/>
      <color theme="1"/>
      <name val="DengXian"/>
      <family val="2"/>
      <charset val="134"/>
      <scheme val="minor"/>
    </font>
    <font>
      <b/>
      <sz val="9"/>
      <color theme="0"/>
      <name val="华文楷体"/>
      <family val="3"/>
      <charset val="134"/>
    </font>
    <font>
      <sz val="18"/>
      <color theme="0"/>
      <name val="微软雅黑"/>
      <family val="2"/>
      <charset val="134"/>
    </font>
    <font>
      <sz val="18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</borders>
  <cellStyleXfs count="20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6" fontId="0" fillId="2" borderId="1" xfId="0" applyNumberForma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0" fillId="3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/>
    <xf numFmtId="176" fontId="0" fillId="2" borderId="1" xfId="0" applyNumberFormat="1" applyFont="1" applyFill="1" applyBorder="1">
      <alignment vertical="center"/>
    </xf>
    <xf numFmtId="0" fontId="0" fillId="2" borderId="1" xfId="0" applyFont="1" applyFill="1" applyBorder="1">
      <alignment vertical="center"/>
    </xf>
    <xf numFmtId="176" fontId="0" fillId="2" borderId="0" xfId="0" applyNumberFormat="1" applyFill="1">
      <alignment vertical="center"/>
    </xf>
    <xf numFmtId="43" fontId="10" fillId="4" borderId="6" xfId="18" applyFont="1" applyFill="1" applyBorder="1" applyAlignment="1">
      <alignment horizontal="center" vertical="center" wrapText="1"/>
    </xf>
    <xf numFmtId="9" fontId="10" fillId="4" borderId="6" xfId="17" applyFont="1" applyFill="1" applyBorder="1" applyAlignment="1">
      <alignment horizontal="center" vertical="center" wrapText="1"/>
    </xf>
    <xf numFmtId="0" fontId="4" fillId="2" borderId="0" xfId="19" applyFill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3" fontId="11" fillId="5" borderId="7" xfId="18" applyFont="1" applyFill="1" applyBorder="1" applyAlignment="1">
      <alignment horizontal="center" vertical="center" wrapText="1"/>
    </xf>
    <xf numFmtId="177" fontId="11" fillId="5" borderId="7" xfId="18" applyNumberFormat="1" applyFont="1" applyFill="1" applyBorder="1" applyAlignment="1">
      <alignment horizontal="center" vertical="center" wrapText="1"/>
    </xf>
    <xf numFmtId="10" fontId="11" fillId="5" borderId="7" xfId="17" applyNumberFormat="1" applyFont="1" applyFill="1" applyBorder="1" applyAlignment="1">
      <alignment horizontal="center" vertical="center" wrapText="1"/>
    </xf>
    <xf numFmtId="43" fontId="12" fillId="0" borderId="7" xfId="18" applyFont="1" applyFill="1" applyBorder="1" applyAlignment="1">
      <alignment horizontal="center" vertical="center" wrapText="1"/>
    </xf>
    <xf numFmtId="177" fontId="12" fillId="0" borderId="7" xfId="18" applyNumberFormat="1" applyFont="1" applyFill="1" applyBorder="1" applyAlignment="1">
      <alignment horizontal="center" vertical="center" wrapText="1"/>
    </xf>
    <xf numFmtId="10" fontId="12" fillId="0" borderId="7" xfId="17" applyNumberFormat="1" applyFont="1" applyFill="1" applyBorder="1" applyAlignment="1">
      <alignment horizontal="center" vertical="center" wrapText="1"/>
    </xf>
  </cellXfs>
  <cellStyles count="20">
    <cellStyle name="百分比" xfId="17" builtinId="5"/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9" builtinId="8"/>
    <cellStyle name="千位分隔" xfId="18" builtinId="3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12</xdr:row>
      <xdr:rowOff>152400</xdr:rowOff>
    </xdr:from>
    <xdr:to>
      <xdr:col>11</xdr:col>
      <xdr:colOff>257175</xdr:colOff>
      <xdr:row>27</xdr:row>
      <xdr:rowOff>57150</xdr:rowOff>
    </xdr:to>
    <xdr:pic>
      <xdr:nvPicPr>
        <xdr:cNvPr id="2" name="图片 1" descr="https://qr.api.cli.im/qr?data=https%253A%252F%252Fmp.weixin.qq.com%252Fs%252FgGIkCV1Tz89J5R07FiZRiQ&amp;level=H&amp;transparent=false&amp;bgcolor=%23ffffff&amp;forecolor=%23000000&amp;blockpixel=12&amp;marginblock=1&amp;logourl=&amp;size=260&amp;kid=cliim&amp;key=892776868ea5327983dd9c38bb588fd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743200"/>
          <a:ext cx="2476500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457200</xdr:colOff>
      <xdr:row>12</xdr:row>
      <xdr:rowOff>152400</xdr:rowOff>
    </xdr:from>
    <xdr:to>
      <xdr:col>11</xdr:col>
      <xdr:colOff>19050</xdr:colOff>
      <xdr:row>27</xdr:row>
      <xdr:rowOff>57150</xdr:rowOff>
    </xdr:to>
    <xdr:pic>
      <xdr:nvPicPr>
        <xdr:cNvPr id="3" name="图片 2" descr="https://qr.api.cli.im/qr?data=https%253A%252F%252Fmp.weixin.qq.com%252Fs%252FgGIkCV1Tz89J5R07FiZRiQ&amp;level=H&amp;transparent=false&amp;bgcolor=%23ffffff&amp;forecolor=%23000000&amp;blockpixel=12&amp;marginblock=1&amp;logourl=&amp;size=260&amp;kid=cliim&amp;key=892776868ea5327983dd9c38bb588fd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743200"/>
          <a:ext cx="2476500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714375</xdr:colOff>
      <xdr:row>59</xdr:row>
      <xdr:rowOff>161925</xdr:rowOff>
    </xdr:from>
    <xdr:to>
      <xdr:col>4</xdr:col>
      <xdr:colOff>695325</xdr:colOff>
      <xdr:row>66</xdr:row>
      <xdr:rowOff>304800</xdr:rowOff>
    </xdr:to>
    <xdr:pic>
      <xdr:nvPicPr>
        <xdr:cNvPr id="4" name="图片 3" descr="https://qr.api.cli.im/qr?data=https%253A%252F%252Fmp.weixin.qq.com%252Fs%252FgGIkCV1Tz89J5R07FiZRiQ&amp;level=H&amp;transparent=false&amp;bgcolor=%23ffffff&amp;forecolor=%23000000&amp;blockpixel=12&amp;marginblock=1&amp;logourl=&amp;size=260&amp;kid=cliim&amp;key=892776868ea5327983dd9c38bb588fd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0953750"/>
          <a:ext cx="2200275" cy="2200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p.weixin.qq.com/s/gGIkCV1Tz89J5R07FiZRiQ" TargetMode="External"/><Relationship Id="rId2" Type="http://schemas.openxmlformats.org/officeDocument/2006/relationships/hyperlink" Target="https://mp.weixin.qq.com/s/gGIkCV1Tz89J5R07FiZRiQ" TargetMode="External"/><Relationship Id="rId1" Type="http://schemas.openxmlformats.org/officeDocument/2006/relationships/hyperlink" Target="http://m.zhuangxiaomi.com/apply.html?canid=weixinfy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55" workbookViewId="0">
      <selection activeCell="F77" sqref="F77"/>
    </sheetView>
  </sheetViews>
  <sheetFormatPr defaultColWidth="8.875" defaultRowHeight="13.5"/>
  <cols>
    <col min="1" max="1" width="19.125" style="1" customWidth="1"/>
    <col min="2" max="2" width="19.5" style="1" customWidth="1"/>
    <col min="3" max="3" width="16" style="1" customWidth="1"/>
    <col min="4" max="4" width="29.125" style="1" customWidth="1"/>
    <col min="5" max="5" width="10.125" style="1" customWidth="1"/>
    <col min="6" max="6" width="38.125" style="1" customWidth="1"/>
    <col min="7" max="7" width="30.625" style="1" customWidth="1"/>
    <col min="8" max="8" width="8.875" style="1"/>
    <col min="9" max="9" width="8.875" style="1" customWidth="1"/>
    <col min="10" max="10" width="11.625" style="1" bestFit="1" customWidth="1"/>
    <col min="11" max="16384" width="8.875" style="1"/>
  </cols>
  <sheetData>
    <row r="1" spans="1:11" ht="55.5" customHeight="1">
      <c r="A1" s="4" t="s">
        <v>0</v>
      </c>
      <c r="B1" s="4" t="s">
        <v>35</v>
      </c>
      <c r="C1" s="4" t="s">
        <v>34</v>
      </c>
      <c r="D1" s="4" t="s">
        <v>41</v>
      </c>
      <c r="E1" s="4" t="s">
        <v>39</v>
      </c>
      <c r="F1" s="2"/>
      <c r="G1" s="2"/>
    </row>
    <row r="2" spans="1:11">
      <c r="A2" s="2" t="s">
        <v>1</v>
      </c>
      <c r="B2" s="5">
        <v>6000</v>
      </c>
      <c r="C2" s="14">
        <v>6600</v>
      </c>
      <c r="D2" s="15" t="s">
        <v>36</v>
      </c>
      <c r="E2" s="2">
        <v>898</v>
      </c>
      <c r="F2" s="2"/>
      <c r="G2" s="2"/>
      <c r="I2" s="17" t="s">
        <v>103</v>
      </c>
      <c r="J2" s="17" t="s">
        <v>104</v>
      </c>
      <c r="K2" s="17" t="s">
        <v>105</v>
      </c>
    </row>
    <row r="3" spans="1:11">
      <c r="A3" s="2" t="s">
        <v>2</v>
      </c>
      <c r="B3" s="5">
        <v>5000</v>
      </c>
      <c r="C3" s="5">
        <v>4100</v>
      </c>
      <c r="D3" s="2"/>
      <c r="E3" s="2"/>
      <c r="F3" s="2"/>
      <c r="G3" s="2"/>
      <c r="I3" s="17" t="s">
        <v>106</v>
      </c>
      <c r="J3" s="17">
        <v>50500</v>
      </c>
      <c r="K3" s="18">
        <v>0.24767285603586106</v>
      </c>
    </row>
    <row r="4" spans="1:11">
      <c r="A4" s="2" t="s">
        <v>3</v>
      </c>
      <c r="B4" s="5">
        <v>7000</v>
      </c>
      <c r="C4" s="5">
        <v>4300</v>
      </c>
      <c r="D4" s="2"/>
      <c r="E4" s="2" t="s">
        <v>95</v>
      </c>
      <c r="F4" s="2"/>
      <c r="G4" s="2"/>
      <c r="I4" s="17" t="s">
        <v>111</v>
      </c>
      <c r="J4" s="17">
        <v>87120</v>
      </c>
      <c r="K4" s="18">
        <v>0.4153890670825609</v>
      </c>
    </row>
    <row r="5" spans="1:11">
      <c r="A5" s="2" t="s">
        <v>4</v>
      </c>
      <c r="B5" s="5">
        <v>4000</v>
      </c>
      <c r="C5" s="5">
        <v>4200</v>
      </c>
      <c r="D5" s="2"/>
      <c r="E5" s="2"/>
      <c r="F5" s="2"/>
      <c r="G5" s="2"/>
      <c r="I5" s="17" t="s">
        <v>107</v>
      </c>
      <c r="J5" s="17">
        <v>46733</v>
      </c>
      <c r="K5" s="18">
        <v>0.22919793229948307</v>
      </c>
    </row>
    <row r="6" spans="1:11">
      <c r="A6" s="2" t="s">
        <v>5</v>
      </c>
      <c r="B6" s="5">
        <v>5000</v>
      </c>
      <c r="C6" s="5">
        <v>4120</v>
      </c>
      <c r="D6" s="2"/>
      <c r="E6" s="2"/>
      <c r="F6" s="2"/>
      <c r="G6" s="2"/>
      <c r="I6" s="17" t="s">
        <v>108</v>
      </c>
      <c r="J6" s="17">
        <v>19545</v>
      </c>
      <c r="K6" s="18">
        <v>9.585675190536444E-2</v>
      </c>
    </row>
    <row r="7" spans="1:11">
      <c r="A7" s="2" t="s">
        <v>6</v>
      </c>
      <c r="B7" s="5">
        <v>5000</v>
      </c>
      <c r="C7" s="5">
        <v>3899</v>
      </c>
      <c r="D7" s="2"/>
      <c r="E7" s="2"/>
      <c r="F7" s="2"/>
      <c r="G7" s="2"/>
      <c r="I7" s="17" t="s">
        <v>109</v>
      </c>
      <c r="J7" s="17">
        <v>2423</v>
      </c>
      <c r="K7" s="18">
        <v>1.1883392676730522E-2</v>
      </c>
    </row>
    <row r="8" spans="1:11">
      <c r="A8" s="2" t="s">
        <v>7</v>
      </c>
      <c r="B8" s="5">
        <v>12000</v>
      </c>
      <c r="C8" s="5">
        <v>12650</v>
      </c>
      <c r="D8" s="2"/>
      <c r="E8" s="2"/>
      <c r="F8" s="2"/>
      <c r="G8" s="2"/>
      <c r="I8" s="17" t="s">
        <v>110</v>
      </c>
      <c r="J8" s="17">
        <v>203898</v>
      </c>
      <c r="K8" s="18">
        <v>1</v>
      </c>
    </row>
    <row r="9" spans="1:11">
      <c r="A9" s="2" t="s">
        <v>8</v>
      </c>
      <c r="B9" s="5">
        <v>3000</v>
      </c>
      <c r="C9" s="5">
        <v>3074</v>
      </c>
      <c r="D9" s="2" t="s">
        <v>37</v>
      </c>
      <c r="E9" s="2"/>
      <c r="F9" s="2" t="s">
        <v>86</v>
      </c>
      <c r="G9" s="2"/>
    </row>
    <row r="10" spans="1:11">
      <c r="A10" s="2" t="s">
        <v>26</v>
      </c>
      <c r="B10" s="5">
        <v>3000</v>
      </c>
      <c r="C10" s="5">
        <v>3790</v>
      </c>
      <c r="D10" s="2"/>
      <c r="E10" s="2">
        <v>790</v>
      </c>
      <c r="F10" s="2"/>
      <c r="G10" s="2"/>
      <c r="I10" s="19" t="s">
        <v>112</v>
      </c>
    </row>
    <row r="11" spans="1:11">
      <c r="A11" s="4" t="s">
        <v>23</v>
      </c>
      <c r="B11" s="6">
        <f>SUM(B2:B10)</f>
        <v>50000</v>
      </c>
      <c r="C11" s="5"/>
      <c r="D11" s="2"/>
      <c r="E11" s="2"/>
      <c r="F11" s="2"/>
      <c r="G11" s="2"/>
    </row>
    <row r="12" spans="1:11">
      <c r="A12" s="4"/>
      <c r="B12" s="6"/>
      <c r="C12" s="5"/>
      <c r="D12" s="2"/>
      <c r="E12" s="2"/>
      <c r="F12" s="2"/>
      <c r="G12" s="2"/>
      <c r="I12" s="1" t="s">
        <v>113</v>
      </c>
    </row>
    <row r="13" spans="1:11">
      <c r="A13" s="2" t="s">
        <v>11</v>
      </c>
      <c r="B13" s="5">
        <v>50000</v>
      </c>
      <c r="C13" s="5">
        <v>50500</v>
      </c>
      <c r="D13" s="2"/>
      <c r="E13" s="2">
        <v>500</v>
      </c>
      <c r="F13" s="2" t="s">
        <v>52</v>
      </c>
      <c r="G13" s="2"/>
      <c r="J13" s="16"/>
    </row>
    <row r="14" spans="1:11">
      <c r="A14" s="2" t="s">
        <v>47</v>
      </c>
      <c r="B14" s="5">
        <v>15000</v>
      </c>
      <c r="C14" s="5">
        <v>13683</v>
      </c>
      <c r="D14" s="2"/>
      <c r="E14" s="2"/>
      <c r="F14" s="2"/>
      <c r="G14" s="2"/>
    </row>
    <row r="15" spans="1:11">
      <c r="A15" s="2" t="s">
        <v>9</v>
      </c>
      <c r="B15" s="5">
        <v>1200</v>
      </c>
      <c r="C15" s="5">
        <v>1750</v>
      </c>
      <c r="D15" s="2"/>
      <c r="E15" s="2">
        <v>550</v>
      </c>
      <c r="G15" s="2"/>
    </row>
    <row r="16" spans="1:11">
      <c r="A16" s="2" t="s">
        <v>49</v>
      </c>
      <c r="B16" s="5">
        <v>3500</v>
      </c>
      <c r="C16" s="5">
        <v>853</v>
      </c>
      <c r="D16" s="3"/>
      <c r="E16" s="2"/>
      <c r="F16" s="2"/>
      <c r="G16" s="2"/>
    </row>
    <row r="17" spans="1:12">
      <c r="A17" s="2" t="s">
        <v>94</v>
      </c>
      <c r="B17" s="5"/>
      <c r="C17" s="5">
        <v>500</v>
      </c>
      <c r="D17" s="3"/>
      <c r="E17" s="2"/>
      <c r="F17" s="2"/>
      <c r="G17" s="2"/>
    </row>
    <row r="18" spans="1:12">
      <c r="A18" s="2" t="s">
        <v>96</v>
      </c>
      <c r="B18" s="5"/>
      <c r="C18" s="5">
        <v>1460</v>
      </c>
      <c r="D18" s="3"/>
      <c r="E18" s="2"/>
      <c r="F18" s="2"/>
      <c r="G18" s="2"/>
    </row>
    <row r="19" spans="1:12">
      <c r="A19" s="2" t="s">
        <v>10</v>
      </c>
      <c r="B19" s="5">
        <v>1400</v>
      </c>
      <c r="C19" s="5">
        <v>1850</v>
      </c>
      <c r="D19" s="2"/>
      <c r="E19" s="2">
        <v>450</v>
      </c>
      <c r="F19" s="2" t="s">
        <v>45</v>
      </c>
      <c r="G19" s="2"/>
    </row>
    <row r="20" spans="1:12">
      <c r="A20" s="2" t="s">
        <v>14</v>
      </c>
      <c r="B20" s="5">
        <v>3500</v>
      </c>
      <c r="C20" s="5">
        <v>3927</v>
      </c>
      <c r="D20" s="2"/>
      <c r="E20" s="2"/>
      <c r="F20" s="2"/>
      <c r="G20" s="2"/>
    </row>
    <row r="21" spans="1:12">
      <c r="A21" s="2" t="s">
        <v>22</v>
      </c>
      <c r="B21" s="5">
        <v>8000</v>
      </c>
      <c r="C21" s="5">
        <v>6124</v>
      </c>
      <c r="D21" s="2"/>
      <c r="E21" s="2" t="s">
        <v>48</v>
      </c>
      <c r="F21" s="2"/>
      <c r="G21" s="2"/>
      <c r="L21"/>
    </row>
    <row r="22" spans="1:12">
      <c r="A22" s="2" t="s">
        <v>12</v>
      </c>
      <c r="B22" s="5">
        <v>10000</v>
      </c>
      <c r="C22" s="5">
        <v>11000</v>
      </c>
      <c r="D22" s="2"/>
      <c r="E22" s="2">
        <v>1000</v>
      </c>
      <c r="F22" s="2"/>
      <c r="G22" s="2"/>
    </row>
    <row r="23" spans="1:12">
      <c r="A23" s="2" t="s">
        <v>92</v>
      </c>
      <c r="B23" s="5"/>
      <c r="C23" s="5">
        <v>171</v>
      </c>
      <c r="D23" s="2"/>
      <c r="E23" s="2"/>
      <c r="F23" s="2"/>
      <c r="G23" s="2"/>
    </row>
    <row r="24" spans="1:12">
      <c r="A24" s="2" t="s">
        <v>93</v>
      </c>
      <c r="B24" s="5"/>
      <c r="C24" s="5">
        <v>1100</v>
      </c>
      <c r="D24" s="2"/>
      <c r="E24" s="2"/>
      <c r="F24" s="2"/>
      <c r="G24" s="2"/>
    </row>
    <row r="25" spans="1:12">
      <c r="A25" s="2" t="s">
        <v>13</v>
      </c>
      <c r="B25" s="5">
        <v>6000</v>
      </c>
      <c r="C25" s="5">
        <v>10642</v>
      </c>
      <c r="D25" s="2"/>
      <c r="E25" s="2">
        <v>3532</v>
      </c>
      <c r="F25" s="2" t="s">
        <v>46</v>
      </c>
      <c r="G25" s="2"/>
    </row>
    <row r="26" spans="1:12">
      <c r="A26" s="2" t="s">
        <v>87</v>
      </c>
      <c r="B26" s="5"/>
      <c r="C26" s="5">
        <v>1000</v>
      </c>
      <c r="D26" s="2"/>
      <c r="E26" s="2"/>
      <c r="F26" s="2"/>
      <c r="G26" s="2"/>
    </row>
    <row r="27" spans="1:12">
      <c r="A27" s="2" t="s">
        <v>84</v>
      </c>
      <c r="B27" s="5"/>
      <c r="C27" s="5">
        <v>2825</v>
      </c>
      <c r="D27" s="2"/>
      <c r="E27" s="2"/>
      <c r="F27" s="2"/>
      <c r="G27" s="2"/>
    </row>
    <row r="28" spans="1:12">
      <c r="A28" s="2" t="s">
        <v>40</v>
      </c>
      <c r="B28" s="5">
        <v>6000</v>
      </c>
      <c r="C28" s="5">
        <v>7000</v>
      </c>
      <c r="D28" s="2"/>
      <c r="E28" s="2"/>
      <c r="F28" s="2" t="s">
        <v>85</v>
      </c>
      <c r="G28" s="2"/>
    </row>
    <row r="29" spans="1:12">
      <c r="A29" s="2" t="s">
        <v>51</v>
      </c>
      <c r="B29" s="5"/>
      <c r="C29" s="5">
        <v>1500</v>
      </c>
      <c r="D29" s="2"/>
      <c r="E29" s="2"/>
      <c r="F29" s="2"/>
      <c r="G29" s="2"/>
    </row>
    <row r="30" spans="1:12">
      <c r="A30" s="2" t="s">
        <v>32</v>
      </c>
      <c r="B30" s="5">
        <v>15000</v>
      </c>
      <c r="C30" s="5">
        <v>12410</v>
      </c>
      <c r="D30" s="2"/>
      <c r="E30" s="2"/>
      <c r="F30" s="2" t="s">
        <v>88</v>
      </c>
      <c r="G30" s="2"/>
    </row>
    <row r="31" spans="1:12">
      <c r="A31" s="2" t="s">
        <v>15</v>
      </c>
      <c r="B31" s="5">
        <v>5000</v>
      </c>
      <c r="C31" s="5">
        <v>1000</v>
      </c>
      <c r="D31" s="2"/>
      <c r="E31" s="2"/>
      <c r="F31" s="2" t="s">
        <v>97</v>
      </c>
      <c r="G31" s="2"/>
    </row>
    <row r="32" spans="1:12">
      <c r="A32" s="2" t="s">
        <v>16</v>
      </c>
      <c r="B32" s="5">
        <v>5000</v>
      </c>
      <c r="C32" s="5">
        <v>4000</v>
      </c>
      <c r="D32" s="2"/>
      <c r="E32" s="2"/>
      <c r="F32" s="2"/>
      <c r="G32" s="2"/>
    </row>
    <row r="33" spans="1:7">
      <c r="A33" s="2" t="s">
        <v>17</v>
      </c>
      <c r="B33" s="5">
        <v>4000</v>
      </c>
      <c r="C33" s="5">
        <v>600</v>
      </c>
      <c r="D33" s="2"/>
      <c r="E33" s="2"/>
      <c r="F33" s="2"/>
      <c r="G33" s="2"/>
    </row>
    <row r="34" spans="1:7">
      <c r="A34" s="2" t="s">
        <v>18</v>
      </c>
      <c r="B34" s="5">
        <v>3500</v>
      </c>
      <c r="C34" s="5"/>
      <c r="D34" s="2"/>
      <c r="E34" s="2"/>
      <c r="F34" s="2"/>
      <c r="G34" s="2"/>
    </row>
    <row r="35" spans="1:7">
      <c r="A35" s="2" t="s">
        <v>50</v>
      </c>
      <c r="B35" s="5"/>
      <c r="C35" s="5">
        <v>1270</v>
      </c>
      <c r="D35" s="2"/>
      <c r="E35" s="2"/>
      <c r="F35" s="2"/>
      <c r="G35" s="2"/>
    </row>
    <row r="36" spans="1:7">
      <c r="A36" s="2" t="s">
        <v>31</v>
      </c>
      <c r="B36" s="5">
        <v>5000</v>
      </c>
      <c r="C36" s="5">
        <v>1500</v>
      </c>
      <c r="D36" s="2"/>
      <c r="E36" s="2"/>
      <c r="F36" s="2"/>
      <c r="G36" s="2"/>
    </row>
    <row r="37" spans="1:7">
      <c r="A37" s="2" t="s">
        <v>19</v>
      </c>
      <c r="B37" s="5">
        <v>1000</v>
      </c>
      <c r="C37" s="5">
        <v>545</v>
      </c>
      <c r="D37" s="2"/>
      <c r="E37" s="2"/>
      <c r="F37" s="2"/>
      <c r="G37" s="2"/>
    </row>
    <row r="38" spans="1:7">
      <c r="A38" s="2" t="s">
        <v>20</v>
      </c>
      <c r="B38" s="5">
        <v>1800</v>
      </c>
      <c r="C38" s="5"/>
      <c r="D38" s="2"/>
      <c r="E38" s="2"/>
      <c r="F38" s="2"/>
      <c r="G38" s="2"/>
    </row>
    <row r="39" spans="1:7">
      <c r="A39" s="2" t="s">
        <v>21</v>
      </c>
      <c r="B39" s="5">
        <v>2000</v>
      </c>
      <c r="C39" s="5">
        <v>1500</v>
      </c>
      <c r="D39" s="2"/>
      <c r="E39" s="2"/>
      <c r="F39" s="2"/>
      <c r="G39" s="2"/>
    </row>
    <row r="40" spans="1:7">
      <c r="A40" s="2" t="s">
        <v>24</v>
      </c>
      <c r="B40" s="5">
        <v>3000</v>
      </c>
      <c r="C40" s="5">
        <v>3500</v>
      </c>
      <c r="D40" s="2" t="s">
        <v>38</v>
      </c>
      <c r="E40" s="2">
        <v>500</v>
      </c>
      <c r="F40" s="2"/>
      <c r="G40" s="2"/>
    </row>
    <row r="41" spans="1:7">
      <c r="A41" s="2" t="s">
        <v>90</v>
      </c>
      <c r="B41" s="5">
        <v>1100</v>
      </c>
      <c r="C41" s="5">
        <v>1600</v>
      </c>
      <c r="D41" s="2"/>
      <c r="E41" s="2"/>
      <c r="F41" s="2" t="s">
        <v>91</v>
      </c>
      <c r="G41" s="2"/>
    </row>
    <row r="42" spans="1:7">
      <c r="A42" s="2" t="s">
        <v>89</v>
      </c>
      <c r="B42" s="5"/>
      <c r="C42" s="5">
        <v>480</v>
      </c>
      <c r="D42" s="2"/>
      <c r="E42" s="2"/>
      <c r="F42" s="2"/>
      <c r="G42" s="2"/>
    </row>
    <row r="43" spans="1:7">
      <c r="A43" s="2" t="s">
        <v>30</v>
      </c>
      <c r="B43" s="5">
        <v>500</v>
      </c>
      <c r="C43" s="5">
        <v>275</v>
      </c>
      <c r="D43" s="2"/>
      <c r="E43" s="2"/>
      <c r="F43" s="2"/>
      <c r="G43" s="2"/>
    </row>
    <row r="44" spans="1:7">
      <c r="A44" s="2" t="s">
        <v>25</v>
      </c>
      <c r="B44" s="5">
        <v>1500</v>
      </c>
      <c r="C44" s="5">
        <v>1300</v>
      </c>
      <c r="D44" s="2"/>
      <c r="E44" s="2"/>
      <c r="F44" s="2"/>
      <c r="G44" s="2"/>
    </row>
    <row r="45" spans="1:7">
      <c r="A45" s="2" t="s">
        <v>27</v>
      </c>
      <c r="B45" s="5">
        <v>2000</v>
      </c>
      <c r="C45" s="5">
        <v>1977</v>
      </c>
      <c r="D45" s="2"/>
      <c r="E45" s="2"/>
      <c r="F45" s="2"/>
      <c r="G45" s="2"/>
    </row>
    <row r="46" spans="1:7">
      <c r="A46" s="2" t="s">
        <v>28</v>
      </c>
      <c r="B46" s="5"/>
      <c r="C46" s="5"/>
      <c r="D46" s="2"/>
      <c r="E46" s="2"/>
      <c r="F46" s="2"/>
      <c r="G46" s="2"/>
    </row>
    <row r="47" spans="1:7">
      <c r="A47" s="2" t="s">
        <v>29</v>
      </c>
      <c r="B47" s="5">
        <v>3000</v>
      </c>
      <c r="C47" s="5">
        <v>3500</v>
      </c>
      <c r="D47" s="2"/>
      <c r="E47" s="2"/>
      <c r="F47" s="2"/>
      <c r="G47" s="2"/>
    </row>
    <row r="48" spans="1:7">
      <c r="A48" s="2" t="s">
        <v>33</v>
      </c>
      <c r="B48" s="5">
        <v>2000</v>
      </c>
      <c r="C48" s="5">
        <v>3400</v>
      </c>
      <c r="D48" s="2"/>
      <c r="E48" s="2"/>
      <c r="F48" s="2"/>
      <c r="G48" s="2"/>
    </row>
    <row r="49" spans="1:7">
      <c r="A49" s="2" t="s">
        <v>42</v>
      </c>
      <c r="B49" s="5"/>
      <c r="C49" s="5">
        <v>200</v>
      </c>
      <c r="D49" s="2"/>
      <c r="E49" s="5">
        <v>200</v>
      </c>
      <c r="F49" s="2"/>
      <c r="G49" s="2"/>
    </row>
    <row r="50" spans="1:7">
      <c r="A50" s="2" t="s">
        <v>44</v>
      </c>
      <c r="B50" s="5"/>
      <c r="C50" s="5">
        <v>300</v>
      </c>
      <c r="D50" s="2"/>
      <c r="E50" s="5"/>
      <c r="F50" s="2"/>
      <c r="G50" s="2"/>
    </row>
    <row r="51" spans="1:7">
      <c r="A51" s="2" t="s">
        <v>114</v>
      </c>
      <c r="B51" s="5"/>
      <c r="C51" s="5">
        <v>1080</v>
      </c>
      <c r="D51" s="2"/>
      <c r="E51" s="5"/>
      <c r="F51" s="2"/>
      <c r="G51" s="2"/>
    </row>
    <row r="52" spans="1:7">
      <c r="A52" s="2" t="s">
        <v>83</v>
      </c>
      <c r="B52" s="5"/>
      <c r="C52" s="5">
        <v>583</v>
      </c>
      <c r="D52" s="2"/>
      <c r="E52" s="5"/>
      <c r="F52" s="2"/>
      <c r="G52" s="2"/>
    </row>
    <row r="53" spans="1:7">
      <c r="A53" s="2" t="s">
        <v>43</v>
      </c>
      <c r="B53" s="5"/>
      <c r="C53" s="5">
        <v>260</v>
      </c>
      <c r="D53" s="2"/>
      <c r="E53" s="5">
        <v>260</v>
      </c>
      <c r="F53" s="2"/>
      <c r="G53" s="2"/>
    </row>
    <row r="54" spans="1:7">
      <c r="A54" s="2" t="s">
        <v>23</v>
      </c>
      <c r="B54" s="5">
        <f>SUM(B13:B48)</f>
        <v>160000</v>
      </c>
      <c r="C54" s="5">
        <f>SUM(C2:C53)</f>
        <v>203898</v>
      </c>
      <c r="D54" s="2"/>
      <c r="E54" s="2">
        <f>SUM(E2:E53)</f>
        <v>8680</v>
      </c>
      <c r="F54" s="2"/>
      <c r="G54" s="2"/>
    </row>
    <row r="55" spans="1:7" ht="17.25">
      <c r="A55" s="11" t="s">
        <v>98</v>
      </c>
      <c r="B55" s="11" t="s">
        <v>102</v>
      </c>
      <c r="C55" s="11"/>
      <c r="D55" s="12"/>
      <c r="E55" s="12"/>
      <c r="F55" s="2"/>
      <c r="G55" s="2"/>
    </row>
    <row r="56" spans="1:7" ht="17.25">
      <c r="A56" s="11"/>
      <c r="B56" s="11" t="s">
        <v>99</v>
      </c>
      <c r="C56" s="11"/>
      <c r="D56" s="12"/>
      <c r="E56" s="12"/>
      <c r="F56" s="2"/>
      <c r="G56" s="2"/>
    </row>
    <row r="57" spans="1:7" ht="17.25">
      <c r="A57" s="11"/>
      <c r="B57" s="11" t="s">
        <v>100</v>
      </c>
      <c r="C57" s="11" t="s">
        <v>101</v>
      </c>
      <c r="D57" s="13"/>
      <c r="E57" s="13"/>
      <c r="F57" s="2"/>
      <c r="G57" s="2"/>
    </row>
    <row r="61" spans="1:7" ht="24.75">
      <c r="A61" s="23" t="s">
        <v>103</v>
      </c>
      <c r="B61" s="24" t="s">
        <v>115</v>
      </c>
      <c r="C61" s="25" t="s">
        <v>105</v>
      </c>
      <c r="F61" s="1" t="s">
        <v>113</v>
      </c>
    </row>
    <row r="62" spans="1:7" ht="24.75">
      <c r="A62" s="26" t="s">
        <v>116</v>
      </c>
      <c r="B62" s="27">
        <v>50500</v>
      </c>
      <c r="C62" s="28">
        <v>0.24767285603586106</v>
      </c>
      <c r="F62" s="19" t="s">
        <v>112</v>
      </c>
    </row>
    <row r="63" spans="1:7" ht="24.75">
      <c r="A63" s="26" t="s">
        <v>111</v>
      </c>
      <c r="B63" s="27">
        <v>87120</v>
      </c>
      <c r="C63" s="28">
        <v>0.4153890670825609</v>
      </c>
    </row>
    <row r="64" spans="1:7" ht="24.75">
      <c r="A64" s="26" t="s">
        <v>117</v>
      </c>
      <c r="B64" s="27">
        <v>46733</v>
      </c>
      <c r="C64" s="28">
        <v>0.22919793229948307</v>
      </c>
    </row>
    <row r="65" spans="1:3" ht="24.75">
      <c r="A65" s="26" t="s">
        <v>108</v>
      </c>
      <c r="B65" s="27">
        <v>19545</v>
      </c>
      <c r="C65" s="28">
        <v>9.585675190536444E-2</v>
      </c>
    </row>
    <row r="66" spans="1:3" ht="24.75">
      <c r="A66" s="26" t="s">
        <v>109</v>
      </c>
      <c r="B66" s="27">
        <v>2423</v>
      </c>
      <c r="C66" s="28">
        <v>1.1883392676730522E-2</v>
      </c>
    </row>
    <row r="67" spans="1:3" ht="24.75">
      <c r="A67" s="26" t="s">
        <v>110</v>
      </c>
      <c r="B67" s="27">
        <v>203898</v>
      </c>
      <c r="C67" s="28">
        <v>1</v>
      </c>
    </row>
  </sheetData>
  <phoneticPr fontId="8" type="noConversion"/>
  <hyperlinks>
    <hyperlink ref="C57" r:id="rId1"/>
    <hyperlink ref="I10" r:id="rId2"/>
    <hyperlink ref="F62" r:id="rId3"/>
  </hyperlinks>
  <pageMargins left="0.7" right="0.7" top="0.75" bottom="0.75" header="0.3" footer="0.3"/>
  <pageSetup paperSize="9" orientation="portrait" horizontalDpi="200" verticalDpi="20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D25" sqref="D25"/>
    </sheetView>
  </sheetViews>
  <sheetFormatPr defaultColWidth="11" defaultRowHeight="13.5"/>
  <cols>
    <col min="3" max="3" width="8.125" customWidth="1"/>
    <col min="6" max="6" width="20.875" customWidth="1"/>
    <col min="9" max="9" width="15.625" customWidth="1"/>
  </cols>
  <sheetData>
    <row r="1" spans="1:12" ht="30" customHeight="1">
      <c r="A1" s="8"/>
      <c r="B1" s="20" t="s">
        <v>54</v>
      </c>
      <c r="C1" s="21"/>
      <c r="D1" s="21"/>
      <c r="E1" s="22"/>
      <c r="F1" s="20" t="s">
        <v>64</v>
      </c>
      <c r="G1" s="21"/>
      <c r="H1" s="21"/>
      <c r="I1" s="21"/>
      <c r="J1" s="21"/>
      <c r="K1" s="22"/>
    </row>
    <row r="2" spans="1:12">
      <c r="A2" s="8"/>
      <c r="B2" s="8" t="s">
        <v>55</v>
      </c>
      <c r="C2" s="8" t="s">
        <v>58</v>
      </c>
      <c r="D2" s="8" t="s">
        <v>59</v>
      </c>
      <c r="E2" s="8" t="s">
        <v>62</v>
      </c>
      <c r="F2" s="8" t="s">
        <v>65</v>
      </c>
      <c r="G2" s="8" t="s">
        <v>66</v>
      </c>
      <c r="H2" s="8" t="s">
        <v>67</v>
      </c>
      <c r="I2" s="8" t="s">
        <v>68</v>
      </c>
      <c r="J2" s="8" t="s">
        <v>69</v>
      </c>
      <c r="K2" s="8" t="s">
        <v>72</v>
      </c>
    </row>
    <row r="3" spans="1:12">
      <c r="A3" s="8" t="s">
        <v>53</v>
      </c>
      <c r="B3" s="8">
        <v>2</v>
      </c>
      <c r="C3" s="8"/>
      <c r="D3" s="8"/>
      <c r="E3" s="8"/>
      <c r="F3" s="8" t="s">
        <v>76</v>
      </c>
      <c r="G3" s="8" t="s">
        <v>71</v>
      </c>
      <c r="H3" s="8" t="s">
        <v>75</v>
      </c>
      <c r="I3" s="8"/>
      <c r="J3" s="8">
        <v>2</v>
      </c>
      <c r="K3" s="8"/>
    </row>
    <row r="4" spans="1:12">
      <c r="A4" s="8" t="s">
        <v>56</v>
      </c>
      <c r="B4" s="8">
        <v>1</v>
      </c>
      <c r="C4" s="8"/>
      <c r="D4" s="8"/>
      <c r="E4" s="8"/>
      <c r="F4" s="8" t="s">
        <v>77</v>
      </c>
      <c r="G4" s="8" t="s">
        <v>70</v>
      </c>
      <c r="H4" s="8"/>
      <c r="I4" s="8"/>
      <c r="J4" s="8"/>
      <c r="K4" s="8"/>
    </row>
    <row r="5" spans="1:12">
      <c r="A5" s="8" t="s">
        <v>57</v>
      </c>
      <c r="B5" s="8">
        <v>1</v>
      </c>
      <c r="C5" s="8">
        <v>2</v>
      </c>
      <c r="D5" s="8">
        <v>1</v>
      </c>
      <c r="E5" s="8"/>
      <c r="F5" s="8" t="s">
        <v>81</v>
      </c>
      <c r="G5" s="8">
        <v>1</v>
      </c>
      <c r="H5" s="8">
        <v>2</v>
      </c>
      <c r="I5" s="8"/>
      <c r="J5" s="8">
        <v>1</v>
      </c>
      <c r="K5" s="8">
        <v>1</v>
      </c>
    </row>
    <row r="6" spans="1:12">
      <c r="A6" s="8" t="s">
        <v>60</v>
      </c>
      <c r="B6" s="8">
        <v>1</v>
      </c>
      <c r="C6" s="8">
        <v>2</v>
      </c>
      <c r="D6" s="8"/>
      <c r="E6" s="8"/>
      <c r="F6" s="8">
        <v>11</v>
      </c>
      <c r="G6" s="8">
        <v>1</v>
      </c>
      <c r="H6" s="8"/>
      <c r="I6" s="8"/>
      <c r="J6" s="8">
        <v>1</v>
      </c>
      <c r="K6" s="8">
        <v>1</v>
      </c>
    </row>
    <row r="7" spans="1:12">
      <c r="A7" s="8" t="s">
        <v>61</v>
      </c>
      <c r="B7" s="8">
        <v>3</v>
      </c>
      <c r="C7" s="8"/>
      <c r="D7" s="8"/>
      <c r="E7" s="8">
        <v>1</v>
      </c>
      <c r="F7" s="8" t="s">
        <v>79</v>
      </c>
      <c r="G7" s="8">
        <v>1</v>
      </c>
      <c r="H7" s="8" t="s">
        <v>78</v>
      </c>
      <c r="I7" s="8">
        <v>2</v>
      </c>
      <c r="J7" s="8"/>
      <c r="K7" s="8"/>
    </row>
    <row r="8" spans="1:12">
      <c r="A8" s="8" t="s">
        <v>63</v>
      </c>
      <c r="B8" s="8">
        <v>1</v>
      </c>
      <c r="C8" s="8"/>
      <c r="D8" s="8">
        <v>2</v>
      </c>
      <c r="E8" s="8"/>
      <c r="F8" s="8" t="s">
        <v>78</v>
      </c>
      <c r="G8" s="8"/>
      <c r="H8" s="8"/>
      <c r="I8" s="8">
        <v>2</v>
      </c>
      <c r="J8" s="8"/>
      <c r="K8" s="8"/>
    </row>
    <row r="9" spans="1:12">
      <c r="A9" s="9" t="s">
        <v>73</v>
      </c>
      <c r="B9" s="9">
        <f>SUM(B3:B8)</f>
        <v>9</v>
      </c>
      <c r="C9" s="9">
        <v>4</v>
      </c>
      <c r="D9" s="9">
        <v>3</v>
      </c>
      <c r="E9" s="9">
        <v>1</v>
      </c>
      <c r="F9" s="9">
        <v>58</v>
      </c>
      <c r="G9" s="9">
        <v>5</v>
      </c>
      <c r="H9" s="9">
        <v>8</v>
      </c>
      <c r="I9" s="9">
        <v>4</v>
      </c>
      <c r="J9" s="9">
        <v>4</v>
      </c>
      <c r="K9" s="9">
        <v>2</v>
      </c>
      <c r="L9" s="7"/>
    </row>
    <row r="10" spans="1:12">
      <c r="B10" t="s">
        <v>74</v>
      </c>
      <c r="C10" t="s">
        <v>74</v>
      </c>
      <c r="D10" t="s">
        <v>74</v>
      </c>
      <c r="E10" t="s">
        <v>74</v>
      </c>
      <c r="F10" s="10" t="s">
        <v>80</v>
      </c>
      <c r="H10" t="s">
        <v>82</v>
      </c>
    </row>
  </sheetData>
  <mergeCells count="2">
    <mergeCell ref="B1:E1"/>
    <mergeCell ref="F1:K1"/>
  </mergeCells>
  <phoneticPr fontId="1" type="noConversion"/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装修预算表</vt:lpstr>
      <vt:lpstr>插座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2018-10-18T11:39:07Z</dcterms:modified>
</cp:coreProperties>
</file>